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7" i="1" l="1"/>
  <c r="L17" i="1"/>
  <c r="H17" i="1"/>
</calcChain>
</file>

<file path=xl/comments1.xml><?xml version="1.0" encoding="utf-8"?>
<comments xmlns="http://schemas.openxmlformats.org/spreadsheetml/2006/main">
  <authors>
    <author>Lobato Lobato, Sabina</author>
  </authors>
  <commentList>
    <comment ref="H3" authorId="0">
      <text>
        <r>
          <rPr>
            <b/>
            <sz val="9"/>
            <color indexed="81"/>
            <rFont val="Tahoma"/>
            <family val="2"/>
          </rPr>
          <t>Relación débil. Equipo atención primaria</t>
        </r>
      </text>
    </comment>
  </commentList>
</comments>
</file>

<file path=xl/sharedStrings.xml><?xml version="1.0" encoding="utf-8"?>
<sst xmlns="http://schemas.openxmlformats.org/spreadsheetml/2006/main" count="208" uniqueCount="155">
  <si>
    <t>Comunidad</t>
  </si>
  <si>
    <t>País</t>
  </si>
  <si>
    <t>Región</t>
  </si>
  <si>
    <t>Patología/s</t>
  </si>
  <si>
    <t xml:space="preserve">Universidad </t>
  </si>
  <si>
    <t>Parkinson</t>
  </si>
  <si>
    <t>No Equipos Salud</t>
  </si>
  <si>
    <t>Comunidad/OSC</t>
  </si>
  <si>
    <t>Notas: Listar tantas comunidadesc omo agrupaciones distintas auqnue sean la misma patología</t>
  </si>
  <si>
    <t>Fecha Inicio</t>
  </si>
  <si>
    <t>Indicadores que muestran mejoras</t>
  </si>
  <si>
    <t>Sobre indicadores que muestran mejora; indicadores subjetivos del paciente, indicadores clínicos de salud, mejora de costes del sistema de salud,...</t>
  </si>
  <si>
    <t>Colectivo potencial (Nº)</t>
  </si>
  <si>
    <t>Colectivo impactado (Nº)</t>
  </si>
  <si>
    <t>Logros- Productos</t>
  </si>
  <si>
    <t>Sobre Logros-Productos: papers, protocolos, formalización de asociaciones de usuarios,…</t>
  </si>
  <si>
    <t>Chile</t>
  </si>
  <si>
    <t>Agrup Amigos Parkinson San Vicente</t>
  </si>
  <si>
    <t>San Vicente</t>
  </si>
  <si>
    <t>Descripción Equipo Salud</t>
  </si>
  <si>
    <t>Atención Primaria a través de Alcaldía</t>
  </si>
  <si>
    <t>Santiago</t>
  </si>
  <si>
    <t xml:space="preserve"> Descripción relación Academia</t>
  </si>
  <si>
    <t>A través de Pedro Chaná</t>
  </si>
  <si>
    <t>INDICADORES</t>
  </si>
  <si>
    <t>Autonomía</t>
  </si>
  <si>
    <t>%</t>
  </si>
  <si>
    <t>Tipo de Liderázgo</t>
  </si>
  <si>
    <t>ComunitarioDon Ricardo (colectivo pacientes)</t>
  </si>
  <si>
    <t>Fundación Huntington</t>
  </si>
  <si>
    <t>ComunitarioRodrigo (colectivo pacientes)</t>
  </si>
  <si>
    <t>Huntington</t>
  </si>
  <si>
    <t>Cetram</t>
  </si>
  <si>
    <t>Vínculo político</t>
  </si>
  <si>
    <t>Centro diurno/Vivienda/</t>
  </si>
  <si>
    <t>Relacionado con uso de pesticidas</t>
  </si>
  <si>
    <t>Otra Inforamción/Contexto</t>
  </si>
  <si>
    <t>Recursos movilizados</t>
  </si>
  <si>
    <t>15 operaciones pioneras/metodología de apoyo de pares</t>
  </si>
  <si>
    <t xml:space="preserve">Creación comunidad/Visibilidad del problema en zona/Piloto de cirugía Parkinson a nivel nacional/3 secuelas (Arica,  </t>
  </si>
  <si>
    <t>La Serena</t>
  </si>
  <si>
    <t>Pionera/Réplica</t>
  </si>
  <si>
    <t>Fundación Distonía</t>
  </si>
  <si>
    <t>Toxina botulímica=vehículo cambio</t>
  </si>
  <si>
    <t>Replica</t>
  </si>
  <si>
    <t>http://www.elobservatodo.cl/noticia/sociedad/pacientes-de-la-region-de-coquimbo-se-unieron-por-el-parkinson-y-ya-celebran-sus-pr</t>
  </si>
  <si>
    <t>Agrupación Trastorno del Movimiento y la Agrupación Fuerza y Alegría, </t>
  </si>
  <si>
    <t>Dra Contreras</t>
  </si>
  <si>
    <t>Hospital de la Serena</t>
  </si>
  <si>
    <t>No aplica</t>
  </si>
  <si>
    <t>No Aplica</t>
  </si>
  <si>
    <t xml:space="preserve">Programa de cirugia en creacion </t>
  </si>
  <si>
    <t xml:space="preserve">Motivo para trabajar unido en la comunidad </t>
  </si>
  <si>
    <t>500 mil USD</t>
  </si>
  <si>
    <t>1 millo USD</t>
  </si>
  <si>
    <t>Arica</t>
  </si>
  <si>
    <t>https://www.facebook.com/AricaLuchaParkinson/</t>
  </si>
  <si>
    <t>Arica Lucha contra la Enfermedad de Parkinson</t>
  </si>
  <si>
    <t>Lider comunitario Patricio Velez</t>
  </si>
  <si>
    <t>Hospital de arica</t>
  </si>
  <si>
    <t xml:space="preserve">Universidad de atacama </t>
  </si>
  <si>
    <t>Patricio Velez profesor neurociencias</t>
  </si>
  <si>
    <t>Trabajo creacion de centro de salud. Lucha por incorporacion de la cirugia a nivel de hospital</t>
  </si>
  <si>
    <t>Enfoque social relacionado partido politico</t>
  </si>
  <si>
    <t>no</t>
  </si>
  <si>
    <t>https://www.facebook.com/Amigos-del-Parkinson-de-San-Vicente-de-Tagua-Tagua-193924144442230/</t>
  </si>
  <si>
    <t>Pionera</t>
  </si>
  <si>
    <t>agrupacion de usuarios bien organizada</t>
  </si>
  <si>
    <t>Fundacion distonia</t>
  </si>
  <si>
    <t xml:space="preserve">Benedicta de pau lider fundador </t>
  </si>
  <si>
    <t>Distonia</t>
  </si>
  <si>
    <t>Dra Benavides</t>
  </si>
  <si>
    <t xml:space="preserve">Cofundadores de CETRAM, se logra plan nacional de tosina botulinica como politica publica </t>
  </si>
  <si>
    <t xml:space="preserve">trabajo como socio con cetram/coaministadores de la vivienda </t>
  </si>
  <si>
    <t xml:space="preserve">trabajo como socio con cetram /coaministadores de policlinico de toxina botulinica </t>
  </si>
  <si>
    <t>http://www.huntington.cl/</t>
  </si>
  <si>
    <t>http://www.distonia.cl/</t>
  </si>
  <si>
    <t>plan nacional a cago del estado movilifa en favor del colectivo 500 mil USD annual, adema ayuda al finaciamiento del centro con 5 mil USD</t>
  </si>
  <si>
    <t xml:space="preserve">Andrea Pizarro lider comunitaria </t>
  </si>
  <si>
    <t>Tourrete</t>
  </si>
  <si>
    <t>Equipo de Tourrete cetram</t>
  </si>
  <si>
    <t>200 (directo) 2000 (indirecto)</t>
  </si>
  <si>
    <t>1 (directo) / 10 (indirecto)</t>
  </si>
  <si>
    <t xml:space="preserve">Manual para los educadores del ministerio de salud </t>
  </si>
  <si>
    <t>http://www.tourettechile.cl/</t>
  </si>
  <si>
    <t>WEB</t>
  </si>
  <si>
    <t xml:space="preserve">Programas educativo a la comunida escolar y profesores </t>
  </si>
  <si>
    <t>Tome</t>
  </si>
  <si>
    <t>https://www.tome.cl/noticias/con-importantes-exposiciones-se-realizo-2-encuentro-de-parkinson-tome-2019</t>
  </si>
  <si>
    <t>Agrupación de Parkinson de Tomé </t>
  </si>
  <si>
    <t>Lider comunitario Luis Salgado</t>
  </si>
  <si>
    <t>Consultorio municipal</t>
  </si>
  <si>
    <t>Universidad de Concepcion</t>
  </si>
  <si>
    <t>Especialitas de la universidad</t>
  </si>
  <si>
    <t>Educacion a la comunidad y operativos de salud en conjunto con el consultorio y hospital de tome</t>
  </si>
  <si>
    <t>Generacion de capacidad de atenciaon por especialista formado en la zona</t>
  </si>
  <si>
    <t>Recursos fiscales</t>
  </si>
  <si>
    <t xml:space="preserve">Bolivia </t>
  </si>
  <si>
    <t>La paz</t>
  </si>
  <si>
    <t>https://www.facebook.com/Bolvia.Parkinson/</t>
  </si>
  <si>
    <t>Asociacion de Parkinson Mario Lagrava</t>
  </si>
  <si>
    <t>Consultorio/ministerio de salud</t>
  </si>
  <si>
    <t xml:space="preserve">Universidad nacional </t>
  </si>
  <si>
    <t xml:space="preserve">especialitas en neurologia </t>
  </si>
  <si>
    <t>Formacion de especialista y promotores de salud, generacion de material educativo</t>
  </si>
  <si>
    <t>material educativo</t>
  </si>
  <si>
    <t>relacion con ministerio de salud</t>
  </si>
  <si>
    <t xml:space="preserve">Santiago </t>
  </si>
  <si>
    <t xml:space="preserve">Lideres comunitarios </t>
  </si>
  <si>
    <t xml:space="preserve">Chile </t>
  </si>
  <si>
    <t>Puerto Varas</t>
  </si>
  <si>
    <t>Agrupacion Cuesta Arriba</t>
  </si>
  <si>
    <t>Agrupacion Parkinson Santiago</t>
  </si>
  <si>
    <t>Universida Austral</t>
  </si>
  <si>
    <t>Rehabilitadores</t>
  </si>
  <si>
    <t>Consultorio</t>
  </si>
  <si>
    <t>Formacion de grupo de profesionales/operativos de salud conjuntos</t>
  </si>
  <si>
    <t xml:space="preserve">Programa de intervencion de la poblacion </t>
  </si>
  <si>
    <t>https://www.facebook.com/agrupacioncuestaarriba/</t>
  </si>
  <si>
    <t xml:space="preserve">Comunida muy activa comunicacionalmente </t>
  </si>
  <si>
    <t>en fase de consolidacion</t>
  </si>
  <si>
    <t xml:space="preserve">Venzuela </t>
  </si>
  <si>
    <t>Latinoamerica</t>
  </si>
  <si>
    <t>Factor H</t>
  </si>
  <si>
    <t xml:space="preserve">Ignacio Munoz San Juan lider </t>
  </si>
  <si>
    <t>Merida</t>
  </si>
  <si>
    <t>Programa don de no hay neurologo</t>
  </si>
  <si>
    <t>Hilario Araujo lider medico</t>
  </si>
  <si>
    <t>Trastonos del movimiento</t>
  </si>
  <si>
    <t>Hospital</t>
  </si>
  <si>
    <t>Universida de los andes</t>
  </si>
  <si>
    <t>Especialista</t>
  </si>
  <si>
    <t xml:space="preserve">Formacion de profecionales apoyo a la comunidades remota  educacion </t>
  </si>
  <si>
    <t>centros cumunitarios de lideres</t>
  </si>
  <si>
    <t>Universidades locales</t>
  </si>
  <si>
    <t>Especilalista en Huntington</t>
  </si>
  <si>
    <t xml:space="preserve">Apoyo en la formacion de lideres comunitarios </t>
  </si>
  <si>
    <t>Rede dde lideres comunitarios</t>
  </si>
  <si>
    <t>Agrupacion con sede en california que mueve recursos para las comunidades pobres</t>
  </si>
  <si>
    <t>15000 USD</t>
  </si>
  <si>
    <t>Total</t>
  </si>
  <si>
    <t>Fundacion Nuevo Amanecer</t>
  </si>
  <si>
    <t>Paola Reyes rehabilitador</t>
  </si>
  <si>
    <t>Esclerosis Lateral Amiotrofica</t>
  </si>
  <si>
    <t xml:space="preserve">Apoyo a persona con ela, trabaja en conjunto con fundacion ELA Chile </t>
  </si>
  <si>
    <t>Apoyo para la implementacion de solucions tecnologicas para las persona con ELA</t>
  </si>
  <si>
    <t>Costo personal CETRAM</t>
  </si>
  <si>
    <t>CETRAM</t>
  </si>
  <si>
    <t>Pedro Chana</t>
  </si>
  <si>
    <t>Enfermedades Neurodegenerativas</t>
  </si>
  <si>
    <t>Investigadores</t>
  </si>
  <si>
    <t xml:space="preserve">Investigacion clinica de nuevos farmacos </t>
  </si>
  <si>
    <t>Centro de investigacion</t>
  </si>
  <si>
    <t>Protocolos participados mas de 15/ implemantacion de nuevas tecnicas para diagnostico de enfermedades neurodegenerativas</t>
  </si>
  <si>
    <t>https://factor-h.org/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</si>
</sst>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sz val="12"/>
      <color rgb="FF52525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NumberFormat="1" applyAlignment="1">
      <alignment wrapText="1"/>
    </xf>
    <xf numFmtId="0" fontId="0" fillId="0" borderId="1" xfId="0" applyBorder="1"/>
    <xf numFmtId="0" fontId="1" fillId="0" borderId="1" xfId="0" applyNumberFormat="1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2" fontId="0" fillId="0" borderId="1" xfId="0" applyNumberFormat="1" applyBorder="1" applyAlignment="1">
      <alignment wrapText="1"/>
    </xf>
    <xf numFmtId="0" fontId="3" fillId="0" borderId="0" xfId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0" fillId="0" borderId="2" xfId="0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factor-h.org/" TargetMode="External"/><Relationship Id="rId1" Type="http://schemas.openxmlformats.org/officeDocument/2006/relationships/hyperlink" Target="https://www.facebook.com/AricaLuchaParkinson/?__cft__%5b0%5d=AZVRi01_FnsEeqh7b1i2SvLY64r8_hKhDizFG8IBNcltHMBtrPzXnKH8V_yRxAvsRQFQVP9n5X-sP0zZXHjZoxBtNwd3y3QZr50I9kG1kG7tjoRJVB5pXXNmcfFYLPaIQbx81622t78QxD-y4Vx3uKlHOppduKUp7V1sdHdAXnIc7XdbImXMfdJ-cvO8Nx79Xes&amp;__tn__=-UC%2CP-R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T26"/>
  <sheetViews>
    <sheetView tabSelected="1" zoomScale="118" workbookViewId="0">
      <pane xSplit="1" ySplit="2" topLeftCell="F8" activePane="bottomRight" state="frozen"/>
      <selection pane="topRight" activeCell="B1" sqref="B1"/>
      <selection pane="bottomLeft" activeCell="A3" sqref="A3"/>
      <selection pane="bottomRight" activeCell="T16" sqref="T16"/>
    </sheetView>
  </sheetViews>
  <sheetFormatPr baseColWidth="10" defaultRowHeight="15" x14ac:dyDescent="0.25"/>
  <cols>
    <col min="2" max="2" width="7.85546875" customWidth="1"/>
    <col min="8" max="9" width="15.42578125" customWidth="1"/>
    <col min="16" max="16" width="24.42578125" customWidth="1"/>
    <col min="17" max="17" width="20.7109375" customWidth="1"/>
  </cols>
  <sheetData>
    <row r="2" spans="1:20" s="1" customFormat="1" ht="60" x14ac:dyDescent="0.25">
      <c r="A2" s="3" t="s">
        <v>0</v>
      </c>
      <c r="B2" s="3" t="s">
        <v>41</v>
      </c>
      <c r="C2" s="3" t="s">
        <v>1</v>
      </c>
      <c r="D2" s="3" t="s">
        <v>2</v>
      </c>
      <c r="E2" s="3" t="s">
        <v>7</v>
      </c>
      <c r="F2" s="3" t="s">
        <v>27</v>
      </c>
      <c r="G2" s="3" t="s">
        <v>3</v>
      </c>
      <c r="H2" s="3" t="s">
        <v>6</v>
      </c>
      <c r="I2" s="3" t="s">
        <v>19</v>
      </c>
      <c r="J2" s="3" t="s">
        <v>4</v>
      </c>
      <c r="K2" s="3" t="s">
        <v>22</v>
      </c>
      <c r="L2" s="3" t="s">
        <v>12</v>
      </c>
      <c r="M2" s="3" t="s">
        <v>13</v>
      </c>
      <c r="N2" s="3" t="s">
        <v>26</v>
      </c>
      <c r="O2" s="3" t="s">
        <v>9</v>
      </c>
      <c r="P2" s="3" t="s">
        <v>14</v>
      </c>
      <c r="Q2" s="3" t="s">
        <v>10</v>
      </c>
      <c r="R2" s="3" t="s">
        <v>36</v>
      </c>
      <c r="S2" s="3" t="s">
        <v>37</v>
      </c>
      <c r="T2" s="1" t="s">
        <v>85</v>
      </c>
    </row>
    <row r="3" spans="1:20" s="5" customFormat="1" ht="165" x14ac:dyDescent="0.25">
      <c r="A3" s="4">
        <v>1</v>
      </c>
      <c r="B3" s="4" t="s">
        <v>66</v>
      </c>
      <c r="C3" s="4" t="s">
        <v>16</v>
      </c>
      <c r="D3" s="4" t="s">
        <v>18</v>
      </c>
      <c r="E3" s="4" t="s">
        <v>17</v>
      </c>
      <c r="F3" s="4" t="s">
        <v>28</v>
      </c>
      <c r="G3" s="4" t="s">
        <v>5</v>
      </c>
      <c r="H3" s="4">
        <v>1</v>
      </c>
      <c r="I3" s="4" t="s">
        <v>20</v>
      </c>
      <c r="J3" s="4" t="s">
        <v>21</v>
      </c>
      <c r="K3" s="4" t="s">
        <v>23</v>
      </c>
      <c r="L3" s="4">
        <v>150</v>
      </c>
      <c r="M3" s="4">
        <v>50</v>
      </c>
      <c r="N3" s="6">
        <v>33</v>
      </c>
      <c r="O3" s="4">
        <v>2016</v>
      </c>
      <c r="P3" s="4" t="s">
        <v>39</v>
      </c>
      <c r="Q3" s="4" t="s">
        <v>38</v>
      </c>
      <c r="R3" s="4" t="s">
        <v>35</v>
      </c>
      <c r="S3" s="4" t="s">
        <v>54</v>
      </c>
      <c r="T3" s="5" t="s">
        <v>65</v>
      </c>
    </row>
    <row r="4" spans="1:20" s="5" customFormat="1" ht="195" x14ac:dyDescent="0.25">
      <c r="A4" s="4">
        <v>2</v>
      </c>
      <c r="B4" s="4" t="s">
        <v>44</v>
      </c>
      <c r="C4" s="4" t="s">
        <v>16</v>
      </c>
      <c r="D4" s="4" t="s">
        <v>40</v>
      </c>
      <c r="E4" s="4" t="s">
        <v>46</v>
      </c>
      <c r="F4" s="4" t="s">
        <v>47</v>
      </c>
      <c r="G4" s="4" t="s">
        <v>5</v>
      </c>
      <c r="H4" s="4">
        <v>1</v>
      </c>
      <c r="I4" s="4" t="s">
        <v>48</v>
      </c>
      <c r="J4" s="4" t="s">
        <v>49</v>
      </c>
      <c r="K4" s="4" t="s">
        <v>50</v>
      </c>
      <c r="L4" s="4">
        <v>150</v>
      </c>
      <c r="M4" s="4">
        <v>50</v>
      </c>
      <c r="N4" s="6">
        <v>33</v>
      </c>
      <c r="O4" s="4">
        <v>2018</v>
      </c>
      <c r="P4" s="4" t="s">
        <v>51</v>
      </c>
      <c r="Q4" s="4" t="s">
        <v>52</v>
      </c>
      <c r="R4" s="4"/>
      <c r="S4" s="4" t="s">
        <v>53</v>
      </c>
      <c r="T4" s="5" t="s">
        <v>45</v>
      </c>
    </row>
    <row r="5" spans="1:20" s="5" customFormat="1" ht="75" x14ac:dyDescent="0.25">
      <c r="A5" s="4">
        <v>3</v>
      </c>
      <c r="B5" s="4" t="s">
        <v>44</v>
      </c>
      <c r="C5" s="4" t="s">
        <v>16</v>
      </c>
      <c r="D5" s="4" t="s">
        <v>55</v>
      </c>
      <c r="E5" s="7" t="s">
        <v>57</v>
      </c>
      <c r="F5" s="4" t="s">
        <v>58</v>
      </c>
      <c r="G5" s="4" t="s">
        <v>5</v>
      </c>
      <c r="H5" s="4">
        <v>1</v>
      </c>
      <c r="I5" s="4" t="s">
        <v>59</v>
      </c>
      <c r="J5" s="4" t="s">
        <v>60</v>
      </c>
      <c r="K5" s="4" t="s">
        <v>61</v>
      </c>
      <c r="L5" s="4">
        <v>150</v>
      </c>
      <c r="M5" s="4">
        <v>50</v>
      </c>
      <c r="N5" s="6">
        <v>33</v>
      </c>
      <c r="O5" s="4">
        <v>218</v>
      </c>
      <c r="P5" s="4" t="s">
        <v>51</v>
      </c>
      <c r="Q5" s="4" t="s">
        <v>62</v>
      </c>
      <c r="R5" s="4" t="s">
        <v>63</v>
      </c>
      <c r="S5" s="4" t="s">
        <v>64</v>
      </c>
      <c r="T5" s="5" t="s">
        <v>56</v>
      </c>
    </row>
    <row r="6" spans="1:20" s="5" customFormat="1" ht="60" x14ac:dyDescent="0.25">
      <c r="A6" s="4">
        <v>4</v>
      </c>
      <c r="B6" s="4" t="s">
        <v>66</v>
      </c>
      <c r="C6" s="4" t="s">
        <v>16</v>
      </c>
      <c r="D6" s="4" t="s">
        <v>21</v>
      </c>
      <c r="E6" s="4" t="s">
        <v>29</v>
      </c>
      <c r="F6" s="4" t="s">
        <v>30</v>
      </c>
      <c r="G6" s="4" t="s">
        <v>31</v>
      </c>
      <c r="H6" s="4">
        <v>1</v>
      </c>
      <c r="I6" s="4" t="s">
        <v>32</v>
      </c>
      <c r="J6" s="4" t="s">
        <v>21</v>
      </c>
      <c r="K6" s="4" t="s">
        <v>23</v>
      </c>
      <c r="L6" s="4">
        <v>600</v>
      </c>
      <c r="M6" s="4">
        <v>200</v>
      </c>
      <c r="N6" s="6">
        <v>33</v>
      </c>
      <c r="O6" s="4">
        <v>2013</v>
      </c>
      <c r="P6" s="4" t="s">
        <v>34</v>
      </c>
      <c r="Q6" s="4" t="s">
        <v>73</v>
      </c>
      <c r="R6" s="4" t="s">
        <v>67</v>
      </c>
      <c r="S6" s="4" t="s">
        <v>53</v>
      </c>
      <c r="T6" s="5" t="s">
        <v>75</v>
      </c>
    </row>
    <row r="7" spans="1:20" s="5" customFormat="1" ht="225" x14ac:dyDescent="0.25">
      <c r="A7" s="4">
        <v>5</v>
      </c>
      <c r="B7" s="4" t="s">
        <v>66</v>
      </c>
      <c r="C7" s="4" t="s">
        <v>16</v>
      </c>
      <c r="D7" s="4" t="s">
        <v>21</v>
      </c>
      <c r="E7" s="4" t="s">
        <v>68</v>
      </c>
      <c r="F7" s="4" t="s">
        <v>69</v>
      </c>
      <c r="G7" s="4" t="s">
        <v>70</v>
      </c>
      <c r="H7" s="4">
        <v>1</v>
      </c>
      <c r="I7" s="4" t="s">
        <v>32</v>
      </c>
      <c r="J7" s="4" t="s">
        <v>21</v>
      </c>
      <c r="K7" s="4" t="s">
        <v>71</v>
      </c>
      <c r="L7" s="4">
        <v>3000</v>
      </c>
      <c r="M7" s="4">
        <v>500</v>
      </c>
      <c r="N7" s="4">
        <v>16</v>
      </c>
      <c r="O7" s="4">
        <v>2007</v>
      </c>
      <c r="P7" s="4" t="s">
        <v>72</v>
      </c>
      <c r="Q7" s="4" t="s">
        <v>74</v>
      </c>
      <c r="R7" s="4" t="s">
        <v>67</v>
      </c>
      <c r="S7" s="4" t="s">
        <v>77</v>
      </c>
      <c r="T7" s="5" t="s">
        <v>76</v>
      </c>
    </row>
    <row r="8" spans="1:20" s="5" customFormat="1" ht="75" x14ac:dyDescent="0.25">
      <c r="A8" s="4">
        <v>6</v>
      </c>
      <c r="B8" s="4" t="s">
        <v>66</v>
      </c>
      <c r="C8" s="4" t="s">
        <v>16</v>
      </c>
      <c r="D8" s="4" t="s">
        <v>21</v>
      </c>
      <c r="E8" s="4" t="s">
        <v>42</v>
      </c>
      <c r="F8" s="4" t="s">
        <v>78</v>
      </c>
      <c r="G8" s="4" t="s">
        <v>79</v>
      </c>
      <c r="H8" s="4">
        <v>1</v>
      </c>
      <c r="I8" s="4" t="s">
        <v>32</v>
      </c>
      <c r="J8" s="4" t="s">
        <v>21</v>
      </c>
      <c r="K8" s="4" t="s">
        <v>80</v>
      </c>
      <c r="L8" s="4">
        <v>17000</v>
      </c>
      <c r="M8" s="4" t="s">
        <v>81</v>
      </c>
      <c r="N8" s="4" t="s">
        <v>82</v>
      </c>
      <c r="O8" s="4">
        <v>2016</v>
      </c>
      <c r="P8" s="4" t="s">
        <v>83</v>
      </c>
      <c r="Q8" s="4" t="s">
        <v>86</v>
      </c>
      <c r="R8" s="4" t="s">
        <v>43</v>
      </c>
      <c r="S8" s="4" t="s">
        <v>96</v>
      </c>
      <c r="T8" s="5" t="s">
        <v>84</v>
      </c>
    </row>
    <row r="9" spans="1:20" ht="60" x14ac:dyDescent="0.25">
      <c r="A9" s="2">
        <v>7</v>
      </c>
      <c r="B9" s="2" t="s">
        <v>66</v>
      </c>
      <c r="C9" s="2" t="s">
        <v>16</v>
      </c>
      <c r="D9" s="2" t="s">
        <v>87</v>
      </c>
      <c r="E9" s="8" t="s">
        <v>89</v>
      </c>
      <c r="F9" s="2" t="s">
        <v>90</v>
      </c>
      <c r="G9" s="2" t="s">
        <v>5</v>
      </c>
      <c r="H9" s="2">
        <v>1</v>
      </c>
      <c r="I9" s="2" t="s">
        <v>91</v>
      </c>
      <c r="J9" s="2" t="s">
        <v>92</v>
      </c>
      <c r="K9" s="2" t="s">
        <v>93</v>
      </c>
      <c r="L9" s="2">
        <v>200</v>
      </c>
      <c r="M9" s="2">
        <v>150</v>
      </c>
      <c r="N9" s="2">
        <v>75</v>
      </c>
      <c r="O9" s="2">
        <v>2016</v>
      </c>
      <c r="P9" s="2" t="s">
        <v>94</v>
      </c>
      <c r="Q9" s="2" t="s">
        <v>95</v>
      </c>
      <c r="R9" s="2"/>
      <c r="S9" s="2" t="s">
        <v>96</v>
      </c>
      <c r="T9" t="s">
        <v>88</v>
      </c>
    </row>
    <row r="10" spans="1:20" x14ac:dyDescent="0.25">
      <c r="A10" s="2">
        <v>6</v>
      </c>
      <c r="B10" s="2" t="s">
        <v>66</v>
      </c>
      <c r="C10" s="2" t="s">
        <v>97</v>
      </c>
      <c r="D10" s="2" t="s">
        <v>98</v>
      </c>
      <c r="E10" s="2" t="s">
        <v>100</v>
      </c>
      <c r="F10" s="2" t="s">
        <v>108</v>
      </c>
      <c r="G10" s="2" t="s">
        <v>5</v>
      </c>
      <c r="H10" s="2">
        <v>2</v>
      </c>
      <c r="I10" s="2" t="s">
        <v>101</v>
      </c>
      <c r="J10" s="2" t="s">
        <v>102</v>
      </c>
      <c r="K10" s="2" t="s">
        <v>103</v>
      </c>
      <c r="L10" s="2">
        <v>2000</v>
      </c>
      <c r="M10" s="2">
        <v>300</v>
      </c>
      <c r="N10" s="2">
        <v>20</v>
      </c>
      <c r="O10" s="2">
        <v>2014</v>
      </c>
      <c r="P10" s="2" t="s">
        <v>104</v>
      </c>
      <c r="Q10" s="2" t="s">
        <v>105</v>
      </c>
      <c r="R10" s="2" t="s">
        <v>106</v>
      </c>
      <c r="S10" s="2" t="s">
        <v>96</v>
      </c>
      <c r="T10" t="s">
        <v>99</v>
      </c>
    </row>
    <row r="11" spans="1:20" x14ac:dyDescent="0.25">
      <c r="A11" s="2">
        <v>7</v>
      </c>
      <c r="B11" s="2" t="s">
        <v>44</v>
      </c>
      <c r="C11" s="2" t="s">
        <v>16</v>
      </c>
      <c r="D11" s="2" t="s">
        <v>107</v>
      </c>
      <c r="E11" s="2" t="s">
        <v>112</v>
      </c>
      <c r="F11" s="2"/>
      <c r="G11" s="2" t="s">
        <v>5</v>
      </c>
      <c r="H11" s="2">
        <v>1</v>
      </c>
      <c r="I11" s="2" t="s">
        <v>32</v>
      </c>
      <c r="J11" s="2" t="s">
        <v>49</v>
      </c>
      <c r="K11" s="2"/>
      <c r="L11" s="2">
        <v>2000</v>
      </c>
      <c r="M11" s="2">
        <v>300</v>
      </c>
      <c r="N11" s="2">
        <v>20</v>
      </c>
      <c r="O11" s="2">
        <v>2018</v>
      </c>
      <c r="P11" s="2" t="s">
        <v>119</v>
      </c>
      <c r="Q11" s="2"/>
      <c r="R11" s="2" t="s">
        <v>120</v>
      </c>
      <c r="S11" s="2"/>
    </row>
    <row r="12" spans="1:20" x14ac:dyDescent="0.25">
      <c r="A12" s="2">
        <v>8</v>
      </c>
      <c r="B12" s="2" t="s">
        <v>44</v>
      </c>
      <c r="C12" s="2" t="s">
        <v>109</v>
      </c>
      <c r="D12" s="2" t="s">
        <v>110</v>
      </c>
      <c r="E12" s="2" t="s">
        <v>111</v>
      </c>
      <c r="F12" s="2"/>
      <c r="G12" s="2" t="s">
        <v>5</v>
      </c>
      <c r="H12" s="2"/>
      <c r="I12" s="2" t="s">
        <v>115</v>
      </c>
      <c r="J12" s="2" t="s">
        <v>113</v>
      </c>
      <c r="K12" s="2" t="s">
        <v>114</v>
      </c>
      <c r="L12" s="2">
        <v>300</v>
      </c>
      <c r="M12" s="2">
        <v>200</v>
      </c>
      <c r="N12" s="2">
        <v>75</v>
      </c>
      <c r="O12" s="2">
        <v>2016</v>
      </c>
      <c r="P12" s="2" t="s">
        <v>116</v>
      </c>
      <c r="Q12" s="2" t="s">
        <v>117</v>
      </c>
      <c r="R12" s="2"/>
      <c r="S12" s="2" t="s">
        <v>96</v>
      </c>
      <c r="T12" t="s">
        <v>118</v>
      </c>
    </row>
    <row r="13" spans="1:20" x14ac:dyDescent="0.25">
      <c r="A13" s="2">
        <v>9</v>
      </c>
      <c r="B13" s="2" t="s">
        <v>44</v>
      </c>
      <c r="C13" s="2" t="s">
        <v>121</v>
      </c>
      <c r="D13" s="9" t="s">
        <v>125</v>
      </c>
      <c r="E13" s="2" t="s">
        <v>126</v>
      </c>
      <c r="F13" s="2" t="s">
        <v>127</v>
      </c>
      <c r="G13" s="2" t="s">
        <v>128</v>
      </c>
      <c r="H13" s="2">
        <v>1</v>
      </c>
      <c r="I13" s="2" t="s">
        <v>129</v>
      </c>
      <c r="J13" s="2" t="s">
        <v>130</v>
      </c>
      <c r="K13" s="2" t="s">
        <v>131</v>
      </c>
      <c r="L13" s="2">
        <v>2000</v>
      </c>
      <c r="M13" s="2">
        <v>300</v>
      </c>
      <c r="N13" s="2">
        <v>20</v>
      </c>
      <c r="O13" s="2">
        <v>2017</v>
      </c>
      <c r="P13" s="2" t="s">
        <v>132</v>
      </c>
      <c r="Q13" s="2"/>
      <c r="R13" s="2"/>
      <c r="S13" s="2" t="s">
        <v>49</v>
      </c>
    </row>
    <row r="14" spans="1:20" x14ac:dyDescent="0.25">
      <c r="A14" s="2">
        <v>10</v>
      </c>
      <c r="B14" s="2" t="s">
        <v>66</v>
      </c>
      <c r="C14" s="2" t="s">
        <v>122</v>
      </c>
      <c r="D14" s="2" t="s">
        <v>122</v>
      </c>
      <c r="E14" s="2" t="s">
        <v>123</v>
      </c>
      <c r="F14" s="2" t="s">
        <v>124</v>
      </c>
      <c r="G14" s="2"/>
      <c r="H14" s="2">
        <v>5</v>
      </c>
      <c r="I14" s="2" t="s">
        <v>133</v>
      </c>
      <c r="J14" s="2" t="s">
        <v>134</v>
      </c>
      <c r="K14" s="2" t="s">
        <v>135</v>
      </c>
      <c r="L14" s="2">
        <v>10000</v>
      </c>
      <c r="M14" s="2">
        <v>3000</v>
      </c>
      <c r="N14" s="2">
        <v>33</v>
      </c>
      <c r="O14" s="2">
        <v>2017</v>
      </c>
      <c r="P14" s="2" t="s">
        <v>136</v>
      </c>
      <c r="Q14" s="2" t="s">
        <v>137</v>
      </c>
      <c r="R14" s="2" t="s">
        <v>138</v>
      </c>
      <c r="S14" s="2" t="s">
        <v>139</v>
      </c>
      <c r="T14" s="10" t="s">
        <v>154</v>
      </c>
    </row>
    <row r="15" spans="1:20" x14ac:dyDescent="0.25">
      <c r="A15" s="2">
        <v>11</v>
      </c>
      <c r="B15" s="2" t="s">
        <v>66</v>
      </c>
      <c r="C15" s="2" t="s">
        <v>16</v>
      </c>
      <c r="D15" s="2" t="s">
        <v>21</v>
      </c>
      <c r="E15" s="2" t="s">
        <v>141</v>
      </c>
      <c r="F15" s="2" t="s">
        <v>142</v>
      </c>
      <c r="G15" s="2" t="s">
        <v>143</v>
      </c>
      <c r="H15" s="2">
        <v>1</v>
      </c>
      <c r="I15" s="2" t="s">
        <v>32</v>
      </c>
      <c r="J15" s="2" t="s">
        <v>21</v>
      </c>
      <c r="K15" s="2" t="s">
        <v>114</v>
      </c>
      <c r="L15" s="2">
        <v>300</v>
      </c>
      <c r="M15" s="2">
        <v>15</v>
      </c>
      <c r="N15" s="2">
        <v>2</v>
      </c>
      <c r="O15" s="2">
        <v>2016</v>
      </c>
      <c r="P15" s="2" t="s">
        <v>144</v>
      </c>
      <c r="Q15" s="2" t="s">
        <v>145</v>
      </c>
      <c r="R15" s="2"/>
      <c r="S15" s="2" t="s">
        <v>146</v>
      </c>
    </row>
    <row r="16" spans="1:20" x14ac:dyDescent="0.25">
      <c r="A16" s="2">
        <v>12</v>
      </c>
      <c r="B16" s="2" t="s">
        <v>66</v>
      </c>
      <c r="C16" s="2" t="s">
        <v>16</v>
      </c>
      <c r="D16" s="2" t="s">
        <v>21</v>
      </c>
      <c r="E16" s="2" t="s">
        <v>147</v>
      </c>
      <c r="F16" s="2" t="s">
        <v>148</v>
      </c>
      <c r="G16" s="2" t="s">
        <v>149</v>
      </c>
      <c r="H16" s="2">
        <v>1</v>
      </c>
      <c r="I16" s="2" t="s">
        <v>32</v>
      </c>
      <c r="J16" s="2" t="s">
        <v>21</v>
      </c>
      <c r="K16" s="2" t="s">
        <v>150</v>
      </c>
      <c r="L16" s="2">
        <v>6000</v>
      </c>
      <c r="M16" s="2">
        <v>300</v>
      </c>
      <c r="N16" s="2">
        <v>5</v>
      </c>
      <c r="O16" s="2">
        <v>2010</v>
      </c>
      <c r="P16" s="2" t="s">
        <v>151</v>
      </c>
      <c r="Q16" s="2" t="s">
        <v>153</v>
      </c>
      <c r="R16" s="2" t="s">
        <v>152</v>
      </c>
      <c r="S16" s="2"/>
    </row>
    <row r="17" spans="1:19" x14ac:dyDescent="0.25">
      <c r="A17" s="2" t="s">
        <v>140</v>
      </c>
      <c r="B17" s="2"/>
      <c r="C17" s="2"/>
      <c r="D17" s="2"/>
      <c r="E17" s="2"/>
      <c r="F17" s="2"/>
      <c r="G17" s="2"/>
      <c r="H17" s="2">
        <f>SUM(H3:H16)</f>
        <v>18</v>
      </c>
      <c r="I17" s="2"/>
      <c r="J17" s="2"/>
      <c r="K17" s="2"/>
      <c r="L17" s="2">
        <f>SUM(L3:L16)</f>
        <v>43850</v>
      </c>
      <c r="M17" s="2">
        <f>SUM(M3:M16)</f>
        <v>5415</v>
      </c>
      <c r="N17" s="2"/>
      <c r="O17" s="2"/>
      <c r="P17" s="2"/>
      <c r="Q17" s="2"/>
      <c r="R17" s="2"/>
      <c r="S17" s="2"/>
    </row>
    <row r="20" spans="1:19" x14ac:dyDescent="0.25">
      <c r="A20" t="s">
        <v>8</v>
      </c>
    </row>
    <row r="21" spans="1:19" x14ac:dyDescent="0.25">
      <c r="A21" t="s">
        <v>11</v>
      </c>
    </row>
    <row r="22" spans="1:19" x14ac:dyDescent="0.25">
      <c r="A22" t="s">
        <v>15</v>
      </c>
    </row>
    <row r="24" spans="1:19" x14ac:dyDescent="0.25">
      <c r="A24" t="s">
        <v>24</v>
      </c>
    </row>
    <row r="25" spans="1:19" x14ac:dyDescent="0.25">
      <c r="A25" t="s">
        <v>25</v>
      </c>
    </row>
    <row r="26" spans="1:19" x14ac:dyDescent="0.25">
      <c r="A26" t="s">
        <v>33</v>
      </c>
    </row>
  </sheetData>
  <hyperlinks>
    <hyperlink ref="E5" r:id="rId1" display="https://www.facebook.com/AricaLuchaParkinson/?__cft__%5b0%5d=AZVRi01_FnsEeqh7b1i2SvLY64r8_hKhDizFG8IBNcltHMBtrPzXnKH8V_yRxAvsRQFQVP9n5X-sP0zZXHjZoxBtNwd3y3QZr50I9kG1kG7tjoRJVB5pXXNmcfFYLPaIQbx81622t78QxD-y4Vx3uKlHOppduKUp7V1sdHdAXnIc7XdbImXMfdJ-cvO8Nx79Xes&amp;__tn__=-UC%2CP-R"/>
    <hyperlink ref="T14" r:id="rId2"/>
  </hyperlinks>
  <pageMargins left="0.7" right="0.7" top="0.75" bottom="0.75" header="0.3" footer="0.3"/>
  <pageSetup paperSize="9" orientation="portrait"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Lobato Lobato, Sabina</dc:creator>
  <cp:lastModifiedBy>Merjones</cp:lastModifiedBy>
  <dcterms:created xsi:type="dcterms:W3CDTF">2020-06-29T14:20:41Z</dcterms:created>
  <dcterms:modified xsi:type="dcterms:W3CDTF">2020-07-14T12:39:18Z</dcterms:modified>
</cp:coreProperties>
</file>